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- EQUITY\1- Sanofi Share\1- Share Buyback\Buy back 2022\01. Mandate Dec 2022 - 540m€\05. Execution\04. Monthly Reports\"/>
    </mc:Choice>
  </mc:AlternateContent>
  <xr:revisionPtr revIDLastSave="0" documentId="13_ncr:1_{6092BCB2-F662-4184-AC15-01FB8241D3DE}" xr6:coauthVersionLast="47" xr6:coauthVersionMax="47" xr10:uidLastSave="{00000000-0000-0000-0000-000000000000}"/>
  <bookViews>
    <workbookView xWindow="5640" yWindow="-16335" windowWidth="21600" windowHeight="11385" xr2:uid="{00000000-000D-0000-FFFF-FFFF00000000}"/>
  </bookViews>
  <sheets>
    <sheet name="Rapport FR" sheetId="1" r:id="rId1"/>
  </sheets>
  <definedNames>
    <definedName name="_xlnm._FilterDatabase" localSheetId="0" hidden="1">'Rapport FR'!$A$11:$G$11</definedName>
    <definedName name="_xlnm.Print_Area" localSheetId="0">'Rapport FR'!$A$1:$G$51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  <c r="C35" i="1" s="1"/>
  <c r="C39" i="1" s="1"/>
  <c r="C43" i="1" s="1"/>
  <c r="C30" i="1"/>
  <c r="C34" i="1" s="1"/>
  <c r="C38" i="1" s="1"/>
  <c r="C42" i="1" s="1"/>
  <c r="C29" i="1"/>
  <c r="C33" i="1" s="1"/>
  <c r="C37" i="1" s="1"/>
  <c r="C41" i="1" s="1"/>
  <c r="C28" i="1"/>
  <c r="C32" i="1" s="1"/>
  <c r="C36" i="1" s="1"/>
  <c r="F44" i="1" l="1"/>
  <c r="E44" i="1"/>
</calcChain>
</file>

<file path=xl/sharedStrings.xml><?xml version="1.0" encoding="utf-8"?>
<sst xmlns="http://schemas.openxmlformats.org/spreadsheetml/2006/main" count="146" uniqueCount="25">
  <si>
    <t>Jour de la transaction</t>
  </si>
  <si>
    <t>Marché (MIC Code)</t>
  </si>
  <si>
    <t>SANOFI</t>
  </si>
  <si>
    <t>FR0000120578</t>
  </si>
  <si>
    <t>XPAR</t>
  </si>
  <si>
    <t>* Arrondi à deux chiffres après la virgule</t>
  </si>
  <si>
    <t>TOTAL</t>
  </si>
  <si>
    <t>Présentation agrégée par jour et par marché</t>
  </si>
  <si>
    <t>549300E9PC51EN656011</t>
  </si>
  <si>
    <t>Déclaration des transactions sur actions propres</t>
  </si>
  <si>
    <t>Nom de l'émetteur</t>
  </si>
  <si>
    <t>Direction des Relations Investisseurs
Europe Tel: + 33 1 53 77 45 45           US Tel: + 1 908 981 5560
e-mail: IR@sanofi.com</t>
  </si>
  <si>
    <t>Direction des Relations Presse 
Tel: + 33 1 53 77 46 46
 e-mail: MR@sanofi.com</t>
  </si>
  <si>
    <t>Tel: + 33 1 53 77 46 46</t>
  </si>
  <si>
    <t xml:space="preserve"> e-mail: MR@sanofi.com</t>
  </si>
  <si>
    <t>Code identifiant de l'émetteur</t>
  </si>
  <si>
    <t xml:space="preserve">Code identifiant de l'instrument financier </t>
  </si>
  <si>
    <t>Volume total journalier (en nombre d'actions)</t>
  </si>
  <si>
    <t>Prix pondéré moyen journalier d'acquisition des actions*</t>
  </si>
  <si>
    <t>CEUX</t>
  </si>
  <si>
    <t>TQEX</t>
  </si>
  <si>
    <t>AQUEU</t>
  </si>
  <si>
    <t>Conformément à la réglementation relative aux rachats d'actions, Sanofi déclare ci-après les transactions sur actions propres réalisées en Décembre 2022</t>
  </si>
  <si>
    <t>e-mail: investor.relations@sanofi.com</t>
  </si>
  <si>
    <t>Sanofi
Société anonyme au capital de EUR 2,534,952,234
Siège social: 46, avenue de la Grande Armée - 75017 Paris - France
395 030 844 R.C.S. Paris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</si>
</sst>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.mm\.dd"/>
    <numFmt numFmtId="165" formatCode="0.0000"/>
  </numFmts>
  <fonts count="10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12"/>
      <name val="Arial"/>
      <family val="2"/>
    </font>
    <font>
      <b/>
      <i/>
      <sz val="10"/>
      <color rgb="FF000000"/>
      <name val="Arial"/>
      <family val="2"/>
    </font>
    <font>
      <sz val="8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4" fillId="2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49" fontId="5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Alignment="1">
      <alignment horizontal="left"/>
    </xf>
    <xf numFmtId="49" fontId="2" fillId="2" borderId="2" xfId="0" applyNumberFormat="1" applyFont="1" applyFill="1" applyBorder="1" applyAlignment="1">
      <alignment horizontal="center" vertical="center" wrapText="1"/>
    </xf>
    <xf numFmtId="49" fontId="9" fillId="5" borderId="3" xfId="3" applyNumberFormat="1" applyFont="1" applyFill="1" applyBorder="1" applyAlignment="1">
      <alignment horizontal="center" vertical="center"/>
    </xf>
    <xf numFmtId="0" fontId="9" fillId="6" borderId="3" xfId="3" applyFont="1" applyFill="1" applyBorder="1" applyAlignment="1">
      <alignment horizontal="center" vertical="center"/>
    </xf>
    <xf numFmtId="164" fontId="9" fillId="5" borderId="3" xfId="3" applyNumberFormat="1" applyFont="1" applyFill="1" applyBorder="1" applyAlignment="1">
      <alignment horizontal="center" vertical="center"/>
    </xf>
    <xf numFmtId="165" fontId="9" fillId="5" borderId="3" xfId="3" applyNumberFormat="1" applyFont="1" applyFill="1" applyBorder="1" applyAlignment="1">
      <alignment horizontal="center" vertical="center"/>
    </xf>
    <xf numFmtId="0" fontId="9" fillId="5" borderId="3" xfId="3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49" fontId="2" fillId="5" borderId="0" xfId="0" applyNumberFormat="1" applyFont="1" applyFill="1" applyBorder="1" applyAlignment="1">
      <alignment horizontal="center" vertical="center"/>
    </xf>
    <xf numFmtId="3" fontId="2" fillId="5" borderId="0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3" fontId="9" fillId="5" borderId="3" xfId="3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49" fontId="7" fillId="4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" fontId="9" fillId="5" borderId="3" xfId="3" applyNumberFormat="1" applyFont="1" applyFill="1" applyBorder="1" applyAlignment="1">
      <alignment horizontal="center" vertical="center"/>
    </xf>
  </cellXfs>
  <cellStyles count="7">
    <cellStyle name="Comma 2" xfId="2" xr:uid="{00000000-0005-0000-0000-000000000000}"/>
    <cellStyle name="Normal" xfId="0" builtinId="0"/>
    <cellStyle name="Normal 2" xfId="1" xr:uid="{00000000-0005-0000-0000-000003000000}"/>
    <cellStyle name="Normal 2 2" xfId="6" xr:uid="{37A45A5A-474D-4D01-8CE6-B51B3756E5F6}"/>
    <cellStyle name="Normal 2 2 5" xfId="3" xr:uid="{3AA10740-8316-476A-9385-68A8A150257D}"/>
    <cellStyle name="Normal 25" xfId="4" xr:uid="{0A948678-7333-49E3-AD95-AE69F6D8882E}"/>
    <cellStyle name="Normal 3" xfId="5" xr:uid="{4A746601-BA49-47AB-A859-A99C9196D2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537882</xdr:colOff>
      <xdr:row>0</xdr:row>
      <xdr:rowOff>235323</xdr:rowOff>
    </xdr:from>
    <xdr:to>
      <xdr:col>4</xdr:col>
      <xdr:colOff>570582</xdr:colOff>
      <xdr:row>3</xdr:row>
      <xdr:rowOff>65262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7653D07-6FC0-44DB-A23F-14E9F9905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7794" y="235323"/>
          <a:ext cx="2677288" cy="124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E50"/>
  <sheetViews>
    <sheetView tabSelected="1" view="pageBreakPreview" topLeftCell="A4" zoomScale="85" zoomScaleNormal="70" zoomScaleSheetLayoutView="85" workbookViewId="0">
      <selection activeCell="F12" sqref="F12:F42"/>
    </sheetView>
  </sheetViews>
  <sheetFormatPr baseColWidth="10" defaultColWidth="9.140625" defaultRowHeight="12.75" x14ac:dyDescent="0.2"/>
  <cols>
    <col min="1" max="1" width="19.7109375" style="4" customWidth="1"/>
    <col min="2" max="2" width="23.5703125" style="4" customWidth="1"/>
    <col min="3" max="3" width="15.140625" style="4" bestFit="1" customWidth="1"/>
    <col min="4" max="4" width="24.5703125" style="4" bestFit="1" customWidth="1"/>
    <col min="5" max="5" width="23.7109375" style="4" customWidth="1"/>
    <col min="6" max="6" width="21.7109375" style="4" bestFit="1" customWidth="1"/>
    <col min="7" max="7" width="12.42578125" style="4" bestFit="1" customWidth="1"/>
    <col min="8" max="8" width="10.140625" style="4" bestFit="1" customWidth="1"/>
    <col min="9" max="9" width="9.7109375" style="4" bestFit="1" customWidth="1"/>
    <col min="10" max="16384" width="9.140625" style="4"/>
  </cols>
  <sheetData>
    <row r="1" spans="1:31" s="2" customFormat="1" ht="3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36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s="2" customFormat="1" ht="36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s="2" customFormat="1" ht="36.75" customHeight="1" x14ac:dyDescent="0.2">
      <c r="A4" s="28" t="s">
        <v>9</v>
      </c>
      <c r="B4" s="28"/>
      <c r="C4" s="28"/>
      <c r="D4" s="28"/>
      <c r="E4" s="28"/>
      <c r="F4" s="28"/>
      <c r="G4" s="2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s="2" customFormat="1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s="2" customFormat="1" ht="54.75" customHeight="1" x14ac:dyDescent="0.2">
      <c r="A6" s="27" t="s">
        <v>24</v>
      </c>
      <c r="B6" s="27"/>
      <c r="C6" s="27"/>
      <c r="D6" s="27"/>
      <c r="E6" s="27"/>
      <c r="F6" s="27"/>
      <c r="G6" s="2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s="2" customFormat="1" ht="36.75" customHeight="1" x14ac:dyDescent="0.2">
      <c r="A7" s="30" t="s">
        <v>22</v>
      </c>
      <c r="B7" s="30"/>
      <c r="C7" s="30"/>
      <c r="D7" s="30"/>
      <c r="E7" s="30"/>
      <c r="F7" s="30"/>
      <c r="G7" s="3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s="2" customFormat="1" ht="36.75" customHeight="1" x14ac:dyDescent="0.2">
      <c r="A8" s="30"/>
      <c r="B8" s="30"/>
      <c r="C8" s="30"/>
      <c r="D8" s="30"/>
      <c r="E8" s="30"/>
      <c r="F8" s="30"/>
      <c r="G8" s="3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s="1" customFormat="1" ht="19.7" customHeight="1" x14ac:dyDescent="0.2">
      <c r="A9" s="5" t="s">
        <v>7</v>
      </c>
      <c r="B9" s="5"/>
      <c r="C9" s="5"/>
    </row>
    <row r="10" spans="1:31" s="1" customFormat="1" ht="13.35" customHeight="1" x14ac:dyDescent="0.2"/>
    <row r="11" spans="1:31" s="1" customFormat="1" ht="50.65" customHeight="1" x14ac:dyDescent="0.2">
      <c r="A11" s="3" t="s">
        <v>10</v>
      </c>
      <c r="B11" s="6" t="s">
        <v>15</v>
      </c>
      <c r="C11" s="6" t="s">
        <v>0</v>
      </c>
      <c r="D11" s="3" t="s">
        <v>16</v>
      </c>
      <c r="E11" s="6" t="s">
        <v>17</v>
      </c>
      <c r="F11" s="6" t="s">
        <v>18</v>
      </c>
      <c r="G11" s="8" t="s">
        <v>1</v>
      </c>
    </row>
    <row r="12" spans="1:31" s="1" customFormat="1" ht="20.25" customHeight="1" x14ac:dyDescent="0.2">
      <c r="A12" s="9" t="s">
        <v>2</v>
      </c>
      <c r="B12" s="10" t="s">
        <v>8</v>
      </c>
      <c r="C12" s="11">
        <v>44916</v>
      </c>
      <c r="D12" s="9" t="s">
        <v>3</v>
      </c>
      <c r="E12" s="26">
        <v>136407</v>
      </c>
      <c r="F12" s="31">
        <v>90.642755430439749</v>
      </c>
      <c r="G12" s="13" t="s">
        <v>4</v>
      </c>
      <c r="H12" s="7"/>
    </row>
    <row r="13" spans="1:31" s="1" customFormat="1" ht="20.25" customHeight="1" x14ac:dyDescent="0.2">
      <c r="A13" s="9" t="s">
        <v>2</v>
      </c>
      <c r="B13" s="10" t="s">
        <v>8</v>
      </c>
      <c r="C13" s="11">
        <v>44916</v>
      </c>
      <c r="D13" s="9" t="s">
        <v>3</v>
      </c>
      <c r="E13" s="26">
        <v>38593</v>
      </c>
      <c r="F13" s="31">
        <v>90.325007902987622</v>
      </c>
      <c r="G13" s="13" t="s">
        <v>19</v>
      </c>
      <c r="H13" s="7"/>
    </row>
    <row r="14" spans="1:31" s="1" customFormat="1" ht="20.25" customHeight="1" x14ac:dyDescent="0.2">
      <c r="A14" s="9" t="s">
        <v>2</v>
      </c>
      <c r="B14" s="10" t="s">
        <v>8</v>
      </c>
      <c r="C14" s="11">
        <v>44916</v>
      </c>
      <c r="D14" s="9" t="s">
        <v>3</v>
      </c>
      <c r="E14" s="26"/>
      <c r="F14" s="31"/>
      <c r="G14" s="13" t="s">
        <v>20</v>
      </c>
      <c r="H14" s="7"/>
    </row>
    <row r="15" spans="1:31" s="1" customFormat="1" ht="20.25" customHeight="1" x14ac:dyDescent="0.2">
      <c r="A15" s="9" t="s">
        <v>2</v>
      </c>
      <c r="B15" s="10" t="s">
        <v>8</v>
      </c>
      <c r="C15" s="11">
        <v>44916</v>
      </c>
      <c r="D15" s="9" t="s">
        <v>3</v>
      </c>
      <c r="E15" s="26"/>
      <c r="F15" s="31"/>
      <c r="G15" s="13" t="s">
        <v>21</v>
      </c>
      <c r="H15" s="7"/>
    </row>
    <row r="16" spans="1:31" s="1" customFormat="1" ht="20.25" customHeight="1" x14ac:dyDescent="0.2">
      <c r="A16" s="9" t="s">
        <v>2</v>
      </c>
      <c r="B16" s="10" t="s">
        <v>8</v>
      </c>
      <c r="C16" s="11">
        <v>44917</v>
      </c>
      <c r="D16" s="9" t="s">
        <v>3</v>
      </c>
      <c r="E16" s="26">
        <v>145751</v>
      </c>
      <c r="F16" s="31">
        <v>91.091933365808728</v>
      </c>
      <c r="G16" s="13" t="s">
        <v>4</v>
      </c>
      <c r="H16" s="7"/>
    </row>
    <row r="17" spans="1:8" s="1" customFormat="1" ht="20.25" customHeight="1" x14ac:dyDescent="0.2">
      <c r="A17" s="9" t="s">
        <v>2</v>
      </c>
      <c r="B17" s="10" t="s">
        <v>8</v>
      </c>
      <c r="C17" s="11">
        <v>44917</v>
      </c>
      <c r="D17" s="9" t="s">
        <v>3</v>
      </c>
      <c r="E17" s="26">
        <v>54249</v>
      </c>
      <c r="F17" s="31">
        <v>91.069919076849303</v>
      </c>
      <c r="G17" s="13" t="s">
        <v>19</v>
      </c>
      <c r="H17" s="7"/>
    </row>
    <row r="18" spans="1:8" s="1" customFormat="1" ht="21" customHeight="1" x14ac:dyDescent="0.2">
      <c r="A18" s="9" t="s">
        <v>2</v>
      </c>
      <c r="B18" s="10" t="s">
        <v>8</v>
      </c>
      <c r="C18" s="11">
        <v>44917</v>
      </c>
      <c r="D18" s="9" t="s">
        <v>3</v>
      </c>
      <c r="E18" s="26"/>
      <c r="F18" s="31"/>
      <c r="G18" s="13" t="s">
        <v>20</v>
      </c>
      <c r="H18" s="7"/>
    </row>
    <row r="19" spans="1:8" ht="21" customHeight="1" x14ac:dyDescent="0.2">
      <c r="A19" s="9" t="s">
        <v>2</v>
      </c>
      <c r="B19" s="10" t="s">
        <v>8</v>
      </c>
      <c r="C19" s="11">
        <v>44917</v>
      </c>
      <c r="D19" s="9" t="s">
        <v>3</v>
      </c>
      <c r="E19" s="26"/>
      <c r="F19" s="31"/>
      <c r="G19" s="13" t="s">
        <v>21</v>
      </c>
    </row>
    <row r="20" spans="1:8" ht="21" customHeight="1" x14ac:dyDescent="0.2">
      <c r="A20" s="9" t="s">
        <v>2</v>
      </c>
      <c r="B20" s="10" t="s">
        <v>8</v>
      </c>
      <c r="C20" s="11">
        <v>44918</v>
      </c>
      <c r="D20" s="9" t="s">
        <v>3</v>
      </c>
      <c r="E20" s="26">
        <v>200000</v>
      </c>
      <c r="F20" s="31">
        <v>90.78105555000019</v>
      </c>
      <c r="G20" s="13" t="s">
        <v>4</v>
      </c>
    </row>
    <row r="21" spans="1:8" ht="21" customHeight="1" x14ac:dyDescent="0.2">
      <c r="A21" s="9" t="s">
        <v>2</v>
      </c>
      <c r="B21" s="10" t="s">
        <v>8</v>
      </c>
      <c r="C21" s="11">
        <v>44918</v>
      </c>
      <c r="D21" s="9" t="s">
        <v>3</v>
      </c>
      <c r="E21" s="26"/>
      <c r="F21" s="31"/>
      <c r="G21" s="13" t="s">
        <v>19</v>
      </c>
    </row>
    <row r="22" spans="1:8" ht="21" customHeight="1" x14ac:dyDescent="0.2">
      <c r="A22" s="9" t="s">
        <v>2</v>
      </c>
      <c r="B22" s="10" t="s">
        <v>8</v>
      </c>
      <c r="C22" s="11">
        <v>44918</v>
      </c>
      <c r="D22" s="9" t="s">
        <v>3</v>
      </c>
      <c r="E22" s="26"/>
      <c r="F22" s="31"/>
      <c r="G22" s="13" t="s">
        <v>20</v>
      </c>
    </row>
    <row r="23" spans="1:8" ht="21" customHeight="1" x14ac:dyDescent="0.2">
      <c r="A23" s="9" t="s">
        <v>2</v>
      </c>
      <c r="B23" s="10" t="s">
        <v>8</v>
      </c>
      <c r="C23" s="11">
        <v>44918</v>
      </c>
      <c r="D23" s="9" t="s">
        <v>3</v>
      </c>
      <c r="E23" s="26"/>
      <c r="F23" s="31"/>
      <c r="G23" s="13" t="s">
        <v>21</v>
      </c>
    </row>
    <row r="24" spans="1:8" ht="21" customHeight="1" x14ac:dyDescent="0.2">
      <c r="A24" s="9" t="s">
        <v>2</v>
      </c>
      <c r="B24" s="10" t="s">
        <v>8</v>
      </c>
      <c r="C24" s="11">
        <v>44921</v>
      </c>
      <c r="D24" s="9" t="s">
        <v>3</v>
      </c>
      <c r="E24" s="26"/>
      <c r="F24" s="31"/>
      <c r="G24" s="13" t="s">
        <v>4</v>
      </c>
    </row>
    <row r="25" spans="1:8" ht="21" customHeight="1" x14ac:dyDescent="0.2">
      <c r="A25" s="9" t="s">
        <v>2</v>
      </c>
      <c r="B25" s="10" t="s">
        <v>8</v>
      </c>
      <c r="C25" s="11">
        <v>44921</v>
      </c>
      <c r="D25" s="9" t="s">
        <v>3</v>
      </c>
      <c r="E25" s="26"/>
      <c r="F25" s="31"/>
      <c r="G25" s="13" t="s">
        <v>19</v>
      </c>
    </row>
    <row r="26" spans="1:8" ht="21" customHeight="1" x14ac:dyDescent="0.2">
      <c r="A26" s="9" t="s">
        <v>2</v>
      </c>
      <c r="B26" s="10" t="s">
        <v>8</v>
      </c>
      <c r="C26" s="11">
        <v>44921</v>
      </c>
      <c r="D26" s="9" t="s">
        <v>3</v>
      </c>
      <c r="E26" s="26"/>
      <c r="F26" s="31"/>
      <c r="G26" s="13" t="s">
        <v>20</v>
      </c>
    </row>
    <row r="27" spans="1:8" ht="21" customHeight="1" x14ac:dyDescent="0.2">
      <c r="A27" s="9" t="s">
        <v>2</v>
      </c>
      <c r="B27" s="10" t="s">
        <v>8</v>
      </c>
      <c r="C27" s="11">
        <v>44921</v>
      </c>
      <c r="D27" s="9" t="s">
        <v>3</v>
      </c>
      <c r="E27" s="26"/>
      <c r="F27" s="31"/>
      <c r="G27" s="13" t="s">
        <v>21</v>
      </c>
    </row>
    <row r="28" spans="1:8" ht="21" customHeight="1" x14ac:dyDescent="0.2">
      <c r="A28" s="9" t="s">
        <v>2</v>
      </c>
      <c r="B28" s="10" t="s">
        <v>8</v>
      </c>
      <c r="C28" s="11">
        <f>+WORKDAY(C24,1)</f>
        <v>44922</v>
      </c>
      <c r="D28" s="9" t="s">
        <v>3</v>
      </c>
      <c r="E28" s="26">
        <v>100000</v>
      </c>
      <c r="F28" s="31">
        <v>90.88346950000016</v>
      </c>
      <c r="G28" s="13" t="s">
        <v>4</v>
      </c>
    </row>
    <row r="29" spans="1:8" ht="21" customHeight="1" x14ac:dyDescent="0.2">
      <c r="A29" s="9" t="s">
        <v>2</v>
      </c>
      <c r="B29" s="10" t="s">
        <v>8</v>
      </c>
      <c r="C29" s="11">
        <f>+WORKDAY(C25,1)</f>
        <v>44922</v>
      </c>
      <c r="D29" s="9" t="s">
        <v>3</v>
      </c>
      <c r="E29" s="26">
        <v>100000</v>
      </c>
      <c r="F29" s="31">
        <v>90.88447400000004</v>
      </c>
      <c r="G29" s="13" t="s">
        <v>19</v>
      </c>
    </row>
    <row r="30" spans="1:8" ht="21" customHeight="1" x14ac:dyDescent="0.2">
      <c r="A30" s="9" t="s">
        <v>2</v>
      </c>
      <c r="B30" s="10" t="s">
        <v>8</v>
      </c>
      <c r="C30" s="11">
        <f>+WORKDAY(C26,1)</f>
        <v>44922</v>
      </c>
      <c r="D30" s="9" t="s">
        <v>3</v>
      </c>
      <c r="E30" s="26"/>
      <c r="F30" s="31"/>
      <c r="G30" s="13" t="s">
        <v>20</v>
      </c>
    </row>
    <row r="31" spans="1:8" ht="21" customHeight="1" x14ac:dyDescent="0.2">
      <c r="A31" s="9" t="s">
        <v>2</v>
      </c>
      <c r="B31" s="10" t="s">
        <v>8</v>
      </c>
      <c r="C31" s="11">
        <f>+WORKDAY(C27,1)</f>
        <v>44922</v>
      </c>
      <c r="D31" s="9" t="s">
        <v>3</v>
      </c>
      <c r="E31" s="26"/>
      <c r="F31" s="31"/>
      <c r="G31" s="13" t="s">
        <v>21</v>
      </c>
    </row>
    <row r="32" spans="1:8" ht="21" customHeight="1" x14ac:dyDescent="0.2">
      <c r="A32" s="9" t="s">
        <v>2</v>
      </c>
      <c r="B32" s="10" t="s">
        <v>8</v>
      </c>
      <c r="C32" s="11">
        <f>+WORKDAY(C28,1)</f>
        <v>44923</v>
      </c>
      <c r="D32" s="9" t="s">
        <v>3</v>
      </c>
      <c r="E32" s="26">
        <v>168104</v>
      </c>
      <c r="F32" s="31">
        <v>90.117590955599084</v>
      </c>
      <c r="G32" s="13" t="s">
        <v>4</v>
      </c>
    </row>
    <row r="33" spans="1:7" ht="21" customHeight="1" x14ac:dyDescent="0.2">
      <c r="A33" s="9" t="s">
        <v>2</v>
      </c>
      <c r="B33" s="10" t="s">
        <v>8</v>
      </c>
      <c r="C33" s="11">
        <f>+WORKDAY(C29,1)</f>
        <v>44923</v>
      </c>
      <c r="D33" s="9" t="s">
        <v>3</v>
      </c>
      <c r="E33" s="26">
        <v>91451</v>
      </c>
      <c r="F33" s="31">
        <v>90.139077648139477</v>
      </c>
      <c r="G33" s="13" t="s">
        <v>19</v>
      </c>
    </row>
    <row r="34" spans="1:7" ht="21" customHeight="1" x14ac:dyDescent="0.2">
      <c r="A34" s="9" t="s">
        <v>2</v>
      </c>
      <c r="B34" s="10" t="s">
        <v>8</v>
      </c>
      <c r="C34" s="11">
        <f>+WORKDAY(C30,1)</f>
        <v>44923</v>
      </c>
      <c r="D34" s="9" t="s">
        <v>3</v>
      </c>
      <c r="E34" s="26">
        <v>447</v>
      </c>
      <c r="F34" s="31">
        <v>90.359865771812082</v>
      </c>
      <c r="G34" s="13" t="s">
        <v>20</v>
      </c>
    </row>
    <row r="35" spans="1:7" ht="21" customHeight="1" x14ac:dyDescent="0.2">
      <c r="A35" s="9" t="s">
        <v>2</v>
      </c>
      <c r="B35" s="10" t="s">
        <v>8</v>
      </c>
      <c r="C35" s="11">
        <f>+WORKDAY(C31,1)</f>
        <v>44923</v>
      </c>
      <c r="D35" s="9" t="s">
        <v>3</v>
      </c>
      <c r="E35" s="26">
        <v>14998</v>
      </c>
      <c r="F35" s="31">
        <v>90.186218162421625</v>
      </c>
      <c r="G35" s="13" t="s">
        <v>21</v>
      </c>
    </row>
    <row r="36" spans="1:7" ht="21" customHeight="1" x14ac:dyDescent="0.2">
      <c r="A36" s="9" t="s">
        <v>2</v>
      </c>
      <c r="B36" s="10" t="s">
        <v>8</v>
      </c>
      <c r="C36" s="11">
        <f>+WORKDAY(C32,1)</f>
        <v>44924</v>
      </c>
      <c r="D36" s="9" t="s">
        <v>3</v>
      </c>
      <c r="E36" s="26">
        <v>200000</v>
      </c>
      <c r="F36" s="31">
        <v>90.601541799999993</v>
      </c>
      <c r="G36" s="13" t="s">
        <v>4</v>
      </c>
    </row>
    <row r="37" spans="1:7" ht="21" customHeight="1" x14ac:dyDescent="0.2">
      <c r="A37" s="9" t="s">
        <v>2</v>
      </c>
      <c r="B37" s="10" t="s">
        <v>8</v>
      </c>
      <c r="C37" s="11">
        <f>+WORKDAY(C33,1)</f>
        <v>44924</v>
      </c>
      <c r="D37" s="9" t="s">
        <v>3</v>
      </c>
      <c r="E37" s="26">
        <v>50000</v>
      </c>
      <c r="F37" s="31">
        <v>90.606078999999951</v>
      </c>
      <c r="G37" s="13" t="s">
        <v>19</v>
      </c>
    </row>
    <row r="38" spans="1:7" ht="21" customHeight="1" x14ac:dyDescent="0.2">
      <c r="A38" s="9" t="s">
        <v>2</v>
      </c>
      <c r="B38" s="10" t="s">
        <v>8</v>
      </c>
      <c r="C38" s="11">
        <f>+WORKDAY(C34,1)</f>
        <v>44924</v>
      </c>
      <c r="D38" s="9" t="s">
        <v>3</v>
      </c>
      <c r="E38" s="26"/>
      <c r="F38" s="31"/>
      <c r="G38" s="13" t="s">
        <v>20</v>
      </c>
    </row>
    <row r="39" spans="1:7" ht="21" customHeight="1" x14ac:dyDescent="0.2">
      <c r="A39" s="9" t="s">
        <v>2</v>
      </c>
      <c r="B39" s="10" t="s">
        <v>8</v>
      </c>
      <c r="C39" s="11">
        <f>+WORKDAY(C35,1)</f>
        <v>44924</v>
      </c>
      <c r="D39" s="9" t="s">
        <v>3</v>
      </c>
      <c r="E39" s="26"/>
      <c r="F39" s="31"/>
      <c r="G39" s="13" t="s">
        <v>21</v>
      </c>
    </row>
    <row r="40" spans="1:7" ht="21" customHeight="1" x14ac:dyDescent="0.2">
      <c r="A40" s="9" t="s">
        <v>2</v>
      </c>
      <c r="B40" s="10" t="s">
        <v>8</v>
      </c>
      <c r="C40" s="11">
        <v>45290</v>
      </c>
      <c r="D40" s="9" t="s">
        <v>3</v>
      </c>
      <c r="E40" s="26">
        <v>160000</v>
      </c>
      <c r="F40" s="31">
        <v>90.477604499999998</v>
      </c>
      <c r="G40" s="13" t="s">
        <v>4</v>
      </c>
    </row>
    <row r="41" spans="1:7" ht="21" customHeight="1" x14ac:dyDescent="0.2">
      <c r="A41" s="9" t="s">
        <v>2</v>
      </c>
      <c r="B41" s="10" t="s">
        <v>8</v>
      </c>
      <c r="C41" s="11">
        <f>+WORKDAY(C37,1)</f>
        <v>44925</v>
      </c>
      <c r="D41" s="9" t="s">
        <v>3</v>
      </c>
      <c r="E41" s="26">
        <v>50000</v>
      </c>
      <c r="F41" s="31">
        <v>90.468813800000049</v>
      </c>
      <c r="G41" s="13" t="s">
        <v>19</v>
      </c>
    </row>
    <row r="42" spans="1:7" ht="21" customHeight="1" x14ac:dyDescent="0.2">
      <c r="A42" s="9" t="s">
        <v>2</v>
      </c>
      <c r="B42" s="10" t="s">
        <v>8</v>
      </c>
      <c r="C42" s="11">
        <f>+WORKDAY(C38,1)</f>
        <v>44925</v>
      </c>
      <c r="D42" s="9" t="s">
        <v>3</v>
      </c>
      <c r="E42" s="26"/>
      <c r="F42" s="31"/>
      <c r="G42" s="13" t="s">
        <v>20</v>
      </c>
    </row>
    <row r="43" spans="1:7" ht="21" customHeight="1" x14ac:dyDescent="0.2">
      <c r="A43" s="9" t="s">
        <v>2</v>
      </c>
      <c r="B43" s="10" t="s">
        <v>8</v>
      </c>
      <c r="C43" s="11">
        <f>+WORKDAY(C39,1)</f>
        <v>44925</v>
      </c>
      <c r="D43" s="9" t="s">
        <v>3</v>
      </c>
      <c r="E43" s="26"/>
      <c r="F43" s="12"/>
      <c r="G43" s="13" t="s">
        <v>21</v>
      </c>
    </row>
    <row r="44" spans="1:7" x14ac:dyDescent="0.2">
      <c r="A44" s="20" t="s">
        <v>5</v>
      </c>
      <c r="B44" s="20"/>
      <c r="C44" s="21"/>
      <c r="D44" s="22" t="s">
        <v>6</v>
      </c>
      <c r="E44" s="23">
        <f>SUM(E12:E43)</f>
        <v>1510000</v>
      </c>
      <c r="F44" s="24">
        <f>SUMPRODUCT(E12:E43,F12:F43)/SUM(E12:E43)</f>
        <v>90.620084125827873</v>
      </c>
      <c r="G44" s="25"/>
    </row>
    <row r="45" spans="1:7" x14ac:dyDescent="0.2">
      <c r="A45" s="14"/>
      <c r="B45" s="14"/>
      <c r="C45" s="15"/>
      <c r="D45" s="17"/>
      <c r="E45" s="18"/>
      <c r="F45" s="19"/>
      <c r="G45" s="16"/>
    </row>
    <row r="46" spans="1:7" ht="12.75" customHeight="1" x14ac:dyDescent="0.2">
      <c r="A46" s="29" t="s">
        <v>11</v>
      </c>
      <c r="B46" s="29"/>
      <c r="C46" s="29"/>
      <c r="D46" s="29"/>
      <c r="E46" s="29"/>
      <c r="F46" s="29"/>
      <c r="G46" s="29"/>
    </row>
    <row r="47" spans="1:7" ht="12.75" customHeight="1" x14ac:dyDescent="0.2">
      <c r="A47" s="29" t="s">
        <v>23</v>
      </c>
      <c r="B47" s="29"/>
      <c r="C47" s="29"/>
      <c r="D47" s="29"/>
      <c r="E47" s="29"/>
      <c r="F47" s="29"/>
      <c r="G47" s="29"/>
    </row>
    <row r="48" spans="1:7" ht="12.75" customHeight="1" x14ac:dyDescent="0.2">
      <c r="A48" s="29" t="s">
        <v>12</v>
      </c>
      <c r="B48" s="29"/>
      <c r="C48" s="29"/>
      <c r="D48" s="29"/>
      <c r="E48" s="29"/>
      <c r="F48" s="29"/>
      <c r="G48" s="29"/>
    </row>
    <row r="49" spans="1:7" ht="12.75" customHeight="1" x14ac:dyDescent="0.2">
      <c r="A49" s="29" t="s">
        <v>13</v>
      </c>
      <c r="B49" s="29"/>
      <c r="C49" s="29"/>
      <c r="D49" s="29"/>
      <c r="E49" s="29"/>
      <c r="F49" s="29"/>
      <c r="G49" s="29"/>
    </row>
    <row r="50" spans="1:7" ht="12.75" customHeight="1" x14ac:dyDescent="0.2">
      <c r="A50" s="29" t="s">
        <v>14</v>
      </c>
      <c r="B50" s="29"/>
      <c r="C50" s="29"/>
      <c r="D50" s="29"/>
      <c r="E50" s="29"/>
      <c r="F50" s="29"/>
      <c r="G50" s="29"/>
    </row>
  </sheetData>
  <mergeCells count="8">
    <mergeCell ref="A6:G6"/>
    <mergeCell ref="A4:G4"/>
    <mergeCell ref="A48:G48"/>
    <mergeCell ref="A49:G49"/>
    <mergeCell ref="A50:G50"/>
    <mergeCell ref="A46:G46"/>
    <mergeCell ref="A47:G47"/>
    <mergeCell ref="A7:G8"/>
  </mergeCells>
  <pageMargins left="0.7" right="0.7" top="0.75" bottom="0.75" header="0.3" footer="0.3"/>
  <pageSetup paperSize="9" scale="6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Rapport FR</vt:lpstr>
      <vt:lpstr>'Rapport FR'!Zone_d_impression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Peylet, Matthieu /FR</cp:lastModifiedBy>
  <cp:lastPrinted>2023-01-02T14:36:01Z</cp:lastPrinted>
  <dcterms:created xsi:type="dcterms:W3CDTF">2016-11-07T05:05:33Z</dcterms:created>
  <dcterms:modified xsi:type="dcterms:W3CDTF">2023-01-02T14:36:25Z</dcterms:modified>
</cp:coreProperties>
</file>